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lodarczyk\Desktop\"/>
    </mc:Choice>
  </mc:AlternateContent>
  <xr:revisionPtr revIDLastSave="0" documentId="13_ncr:1_{6F93489B-B5E3-40DF-9729-ADBADD4431BD}" xr6:coauthVersionLast="36" xr6:coauthVersionMax="36" xr10:uidLastSave="{00000000-0000-0000-0000-000000000000}"/>
  <workbookProtection workbookPassword="F190" lockStructure="1"/>
  <bookViews>
    <workbookView xWindow="0" yWindow="0" windowWidth="38400" windowHeight="17205" xr2:uid="{00000000-000D-0000-FFFF-FFFF00000000}"/>
  </bookViews>
  <sheets>
    <sheet name="18,57% formuły" sheetId="4" r:id="rId1"/>
  </sheets>
  <definedNames>
    <definedName name="_xlnm.Print_Area" localSheetId="0">'18,57% formuły'!$A$1:$H$63</definedName>
  </definedNames>
  <calcPr calcId="191029"/>
</workbook>
</file>

<file path=xl/calcChain.xml><?xml version="1.0" encoding="utf-8"?>
<calcChain xmlns="http://schemas.openxmlformats.org/spreadsheetml/2006/main">
  <c r="G51" i="4" l="1"/>
  <c r="F23" i="4"/>
  <c r="G34" i="4"/>
  <c r="H36" i="4"/>
  <c r="H40" i="4"/>
  <c r="H35" i="4"/>
  <c r="H37" i="4"/>
  <c r="H38" i="4"/>
  <c r="H39" i="4"/>
  <c r="H34" i="4" l="1"/>
  <c r="G41" i="4"/>
  <c r="G42" i="4" s="1"/>
  <c r="G43" i="4" l="1"/>
  <c r="G45" i="4" s="1"/>
  <c r="G46" i="4" s="1"/>
  <c r="G47" i="4" l="1"/>
  <c r="G48" i="4" s="1"/>
</calcChain>
</file>

<file path=xl/sharedStrings.xml><?xml version="1.0" encoding="utf-8"?>
<sst xmlns="http://schemas.openxmlformats.org/spreadsheetml/2006/main" count="60" uniqueCount="55">
  <si>
    <t>Wykonawca</t>
  </si>
  <si>
    <t>(pieczątka)</t>
  </si>
  <si>
    <t>Zleceniodawca:</t>
  </si>
  <si>
    <t>(nazwa, adres)</t>
  </si>
  <si>
    <t>NIP Zleceniodawcy:</t>
  </si>
  <si>
    <t>Termin realizacji:</t>
  </si>
  <si>
    <t>Lp.</t>
  </si>
  <si>
    <t>Rodzaj kosztów</t>
  </si>
  <si>
    <t>Kwota (PLN)</t>
  </si>
  <si>
    <t>Wynagrodzenia brutto ogółem, w tym:</t>
  </si>
  <si>
    <t>a) umowa o pracę</t>
  </si>
  <si>
    <t>b) umowy o dzieło zawarte z wykonawcami zatrudnionymi w Uczelni</t>
  </si>
  <si>
    <t>c) umowy zlecenia zawarte  z wykonawcami zatrudnionymi w Uczelni</t>
  </si>
  <si>
    <t>d) umowy o dzieło zawarte z wykonawcami spoza Uczelni</t>
  </si>
  <si>
    <t>e) umowy zlecenia zawarte z wykonawcami spoza Uczelni</t>
  </si>
  <si>
    <t>f) DWR + ZFŚS (od poz.1 a)*</t>
  </si>
  <si>
    <t>Informacja do uzyskania                                                    w Dziale Kadr oraz Sekcji Płac</t>
  </si>
  <si>
    <t>g) ZUS od poz. 1a</t>
  </si>
  <si>
    <t>h) ZUS od poz. 1b + 1c</t>
  </si>
  <si>
    <t>Inne koszty bezpośrednie, w tym:</t>
  </si>
  <si>
    <t>Narzuty (%)</t>
  </si>
  <si>
    <t>Kwota netto</t>
  </si>
  <si>
    <t>Kwota [brutto] wprowadzana do WIRKI***</t>
  </si>
  <si>
    <t>a) wykorzystanie aparatury badawczej**</t>
  </si>
  <si>
    <t>b) materiały</t>
  </si>
  <si>
    <t xml:space="preserve">c) podróże służbowe </t>
  </si>
  <si>
    <t>d) usługi</t>
  </si>
  <si>
    <t>e) inne, w tym…………………………………</t>
  </si>
  <si>
    <t>a) aparatura zakupiona</t>
  </si>
  <si>
    <t>Razem koszty bezpośrednie (poz. 1+2)</t>
  </si>
  <si>
    <t>Koszty wydziałowe (od poz. 1+2)</t>
  </si>
  <si>
    <t>Koszty ogólnouczelniane (od poz. 1+2)</t>
  </si>
  <si>
    <t>Ogółem koszt własny (poz.3a+ 4+5+6)</t>
  </si>
  <si>
    <t>Koszt netto (poz. 7+8)</t>
  </si>
  <si>
    <t>Podatek VAT (od poz. 9)</t>
  </si>
  <si>
    <t>Koszt brutto (poz. 9+10)</t>
  </si>
  <si>
    <t>Cena sprzedaży netto</t>
  </si>
  <si>
    <t>Cena sprzedaży brutto</t>
  </si>
  <si>
    <t xml:space="preserve">*Dodatkowe Wynagrodzenie Roczne + Zakładowy Fundusz Świadczeń Socjalnych         </t>
  </si>
  <si>
    <t>**według Kalkulacji wysokości opłaty za wykorzystywanie aparatury badawczej (zgodnie z Uchwałą Senatu PK nr 13/2015)</t>
  </si>
  <si>
    <t>***zgodnie z pismem okólnym Nr 1/2016  Kanclerza PK (Załącznik nr 7)</t>
  </si>
  <si>
    <t>Kanclerz</t>
  </si>
  <si>
    <t>(data, podpis i pieczęć imienna)</t>
  </si>
  <si>
    <t xml:space="preserve">Kierownik pracy badawczej zleconej      </t>
  </si>
  <si>
    <t>Kwestor</t>
  </si>
  <si>
    <t>Kierownik Katedry/Zakładu</t>
  </si>
  <si>
    <t xml:space="preserve">Dziekan / Dyrektor                       </t>
  </si>
  <si>
    <t>Prorektor ds. Nauki</t>
  </si>
  <si>
    <t>KOSZTORYS PRACY BADAWCZEJ ZLECONEJ / USŁUGOWEJ</t>
  </si>
  <si>
    <t>Temat pracy:</t>
  </si>
  <si>
    <t>i) PPK od poz. 1a-1e</t>
  </si>
  <si>
    <t xml:space="preserve"> …….. rok</t>
  </si>
  <si>
    <t>Numer pracy badawczej zleconej/ usługowej/nr środków:</t>
  </si>
  <si>
    <t>Zysk (od poz. 7 )</t>
  </si>
  <si>
    <t>Załącznik nr 1 do Zarządzenia nr 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</si>
</sst>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>
    <font>
      <sz val="11"/>
      <color theme="1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i/>
      <sz val="9"/>
      <color theme="1"/>
      <name val="Times New Roman"/>
      <family val="1"/>
      <charset val="238"/>
    </font>
    <font>
      <i/>
      <sz val="8"/>
      <color rgb="FF000000"/>
      <name val="Arial Unicode MS"/>
      <family val="2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theme="0" tint="-0.14996795556505021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4" fontId="4" fillId="2" borderId="7" xfId="0" applyNumberFormat="1" applyFont="1" applyFill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wrapText="1"/>
    </xf>
    <xf numFmtId="0" fontId="10" fillId="0" borderId="0" xfId="0" applyFont="1" applyAlignment="1">
      <alignment vertical="top"/>
    </xf>
    <xf numFmtId="10" fontId="1" fillId="0" borderId="17" xfId="0" applyNumberFormat="1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0" xfId="0" applyFont="1"/>
    <xf numFmtId="0" fontId="6" fillId="0" borderId="3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10" fontId="6" fillId="0" borderId="35" xfId="0" applyNumberFormat="1" applyFont="1" applyBorder="1" applyAlignment="1">
      <alignment horizontal="center" vertical="center" wrapText="1"/>
    </xf>
    <xf numFmtId="10" fontId="6" fillId="0" borderId="17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4" fillId="0" borderId="5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22" xfId="0" applyFont="1" applyBorder="1" applyAlignment="1">
      <alignment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2" xfId="0" applyFont="1" applyBorder="1" applyAlignment="1">
      <alignment horizontal="left"/>
    </xf>
    <xf numFmtId="164" fontId="4" fillId="0" borderId="3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4" fontId="6" fillId="0" borderId="52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4" fontId="4" fillId="0" borderId="50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3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workbookViewId="0">
      <selection activeCell="K9" sqref="K9"/>
    </sheetView>
  </sheetViews>
  <sheetFormatPr defaultRowHeight="14.25"/>
  <cols>
    <col min="1" max="1" width="3.25" customWidth="1"/>
    <col min="2" max="2" width="11.25" customWidth="1"/>
    <col min="4" max="4" width="11.125" customWidth="1"/>
    <col min="5" max="5" width="16.375" customWidth="1"/>
    <col min="6" max="6" width="9.125" customWidth="1"/>
    <col min="7" max="7" width="14" customWidth="1"/>
    <col min="8" max="8" width="14.25" customWidth="1"/>
  </cols>
  <sheetData>
    <row r="1" spans="1:8" ht="15">
      <c r="A1" s="3"/>
      <c r="B1" s="3"/>
      <c r="C1" s="3"/>
      <c r="D1" s="3"/>
      <c r="E1" s="4"/>
      <c r="G1" s="3"/>
      <c r="H1" s="40" t="s">
        <v>54</v>
      </c>
    </row>
    <row r="2" spans="1:8" ht="15">
      <c r="A2" s="3"/>
      <c r="B2" s="20" t="s">
        <v>0</v>
      </c>
      <c r="C2" s="3"/>
      <c r="D2" s="90" t="s">
        <v>51</v>
      </c>
      <c r="E2" s="90"/>
      <c r="F2" s="3"/>
      <c r="G2" s="3"/>
      <c r="H2" s="3"/>
    </row>
    <row r="3" spans="1:8" ht="15">
      <c r="A3" s="3"/>
      <c r="B3" s="19" t="s">
        <v>1</v>
      </c>
      <c r="C3" s="3"/>
      <c r="D3" s="3"/>
      <c r="E3" s="3"/>
      <c r="F3" s="3"/>
      <c r="G3" s="3"/>
      <c r="H3" s="3"/>
    </row>
    <row r="4" spans="1:8" ht="15">
      <c r="A4" s="3"/>
      <c r="B4" s="3"/>
      <c r="C4" s="3"/>
      <c r="D4" s="3"/>
      <c r="E4" s="3"/>
      <c r="F4" s="3"/>
      <c r="G4" s="3"/>
      <c r="H4" s="5"/>
    </row>
    <row r="5" spans="1:8" ht="15">
      <c r="A5" s="6"/>
      <c r="B5" s="6"/>
      <c r="C5" s="98" t="s">
        <v>48</v>
      </c>
      <c r="D5" s="99"/>
      <c r="E5" s="99"/>
      <c r="F5" s="99"/>
      <c r="G5" s="99"/>
      <c r="H5" s="100"/>
    </row>
    <row r="6" spans="1:8" ht="15">
      <c r="A6" s="3"/>
      <c r="B6" s="3"/>
      <c r="C6" s="3"/>
      <c r="D6" s="3"/>
      <c r="E6" s="3"/>
      <c r="F6" s="3"/>
      <c r="G6" s="3"/>
      <c r="H6" s="3"/>
    </row>
    <row r="7" spans="1:8" ht="34.5" customHeight="1">
      <c r="A7" s="101" t="s">
        <v>52</v>
      </c>
      <c r="B7" s="102"/>
      <c r="C7" s="103"/>
      <c r="D7" s="104"/>
      <c r="E7" s="104"/>
      <c r="F7" s="104"/>
      <c r="G7" s="104"/>
      <c r="H7" s="105"/>
    </row>
    <row r="8" spans="1:8" ht="15">
      <c r="A8" s="4"/>
      <c r="B8" s="3"/>
      <c r="C8" s="3"/>
      <c r="D8" s="3"/>
      <c r="E8" s="3"/>
      <c r="F8" s="3"/>
      <c r="G8" s="3"/>
      <c r="H8" s="3"/>
    </row>
    <row r="9" spans="1:8" ht="13.5" customHeight="1">
      <c r="A9" s="50" t="s">
        <v>2</v>
      </c>
      <c r="B9" s="106"/>
      <c r="C9" s="107"/>
      <c r="D9" s="108"/>
      <c r="E9" s="108"/>
      <c r="F9" s="108"/>
      <c r="G9" s="108"/>
      <c r="H9" s="109"/>
    </row>
    <row r="10" spans="1:8" ht="9.9499999999999993" customHeight="1">
      <c r="A10" s="116" t="s">
        <v>3</v>
      </c>
      <c r="B10" s="117"/>
      <c r="C10" s="110"/>
      <c r="D10" s="111"/>
      <c r="E10" s="111"/>
      <c r="F10" s="111"/>
      <c r="G10" s="111"/>
      <c r="H10" s="112"/>
    </row>
    <row r="11" spans="1:8" ht="9.9499999999999993" customHeight="1">
      <c r="A11" s="4"/>
      <c r="B11" s="3"/>
      <c r="C11" s="113"/>
      <c r="D11" s="114"/>
      <c r="E11" s="114"/>
      <c r="F11" s="114"/>
      <c r="G11" s="114"/>
      <c r="H11" s="115"/>
    </row>
    <row r="12" spans="1:8" ht="15">
      <c r="A12" s="4"/>
      <c r="B12" s="3"/>
      <c r="C12" s="6"/>
      <c r="D12" s="6"/>
      <c r="E12" s="6"/>
      <c r="F12" s="6"/>
      <c r="G12" s="6"/>
      <c r="H12" s="6"/>
    </row>
    <row r="13" spans="1:8" ht="15">
      <c r="A13" s="145" t="s">
        <v>4</v>
      </c>
      <c r="B13" s="146"/>
      <c r="C13" s="143"/>
      <c r="D13" s="143"/>
      <c r="E13" s="143"/>
      <c r="F13" s="143"/>
      <c r="G13" s="143"/>
      <c r="H13" s="143"/>
    </row>
    <row r="14" spans="1:8" ht="15">
      <c r="A14" s="4"/>
      <c r="B14" s="3"/>
      <c r="C14" s="3"/>
      <c r="D14" s="3"/>
      <c r="E14" s="3"/>
      <c r="F14" s="3"/>
      <c r="G14" s="3"/>
      <c r="H14" s="3"/>
    </row>
    <row r="15" spans="1:8">
      <c r="A15" s="147" t="s">
        <v>49</v>
      </c>
      <c r="B15" s="148"/>
      <c r="C15" s="134"/>
      <c r="D15" s="135"/>
      <c r="E15" s="135"/>
      <c r="F15" s="135"/>
      <c r="G15" s="135"/>
      <c r="H15" s="136"/>
    </row>
    <row r="16" spans="1:8" ht="15" customHeight="1">
      <c r="A16" s="147"/>
      <c r="B16" s="148"/>
      <c r="C16" s="137"/>
      <c r="D16" s="138"/>
      <c r="E16" s="138"/>
      <c r="F16" s="138"/>
      <c r="G16" s="138"/>
      <c r="H16" s="139"/>
    </row>
    <row r="17" spans="1:13" ht="15">
      <c r="A17" s="4"/>
      <c r="B17" s="3"/>
      <c r="C17" s="137"/>
      <c r="D17" s="138"/>
      <c r="E17" s="138"/>
      <c r="F17" s="138"/>
      <c r="G17" s="138"/>
      <c r="H17" s="139"/>
    </row>
    <row r="18" spans="1:13" ht="15">
      <c r="A18" s="4"/>
      <c r="B18" s="3"/>
      <c r="C18" s="140"/>
      <c r="D18" s="141"/>
      <c r="E18" s="141"/>
      <c r="F18" s="141"/>
      <c r="G18" s="141"/>
      <c r="H18" s="142"/>
    </row>
    <row r="19" spans="1:13" ht="15">
      <c r="A19" s="4"/>
      <c r="B19" s="3"/>
      <c r="C19" s="3"/>
      <c r="D19" s="3"/>
      <c r="E19" s="3"/>
      <c r="F19" s="3"/>
      <c r="G19" s="3"/>
      <c r="H19" s="3"/>
    </row>
    <row r="20" spans="1:13" ht="15">
      <c r="A20" s="50" t="s">
        <v>5</v>
      </c>
      <c r="B20" s="106"/>
      <c r="C20" s="144"/>
      <c r="D20" s="104"/>
      <c r="E20" s="104"/>
      <c r="F20" s="104"/>
      <c r="G20" s="104"/>
      <c r="H20" s="105"/>
    </row>
    <row r="21" spans="1:13" ht="7.5" customHeight="1" thickBot="1">
      <c r="A21" s="3"/>
      <c r="B21" s="3"/>
      <c r="C21" s="3"/>
      <c r="D21" s="3"/>
      <c r="E21" s="3"/>
      <c r="F21" s="3"/>
      <c r="G21" s="3"/>
      <c r="H21" s="3"/>
    </row>
    <row r="22" spans="1:13" ht="21.75" customHeight="1" thickBot="1">
      <c r="A22" s="23" t="s">
        <v>6</v>
      </c>
      <c r="B22" s="91" t="s">
        <v>7</v>
      </c>
      <c r="C22" s="91"/>
      <c r="D22" s="91"/>
      <c r="E22" s="91"/>
      <c r="F22" s="151" t="s">
        <v>8</v>
      </c>
      <c r="G22" s="152"/>
      <c r="H22" s="153"/>
      <c r="M22" s="37"/>
    </row>
    <row r="23" spans="1:13">
      <c r="A23" s="149">
        <v>1</v>
      </c>
      <c r="B23" s="92" t="s">
        <v>9</v>
      </c>
      <c r="C23" s="93"/>
      <c r="D23" s="93"/>
      <c r="E23" s="94"/>
      <c r="F23" s="154">
        <f>F24+F25+F26+F27+F28+F29+F30+F32+F31</f>
        <v>0</v>
      </c>
      <c r="G23" s="154"/>
      <c r="H23" s="155"/>
      <c r="M23" s="37"/>
    </row>
    <row r="24" spans="1:13">
      <c r="A24" s="60"/>
      <c r="B24" s="95" t="s">
        <v>10</v>
      </c>
      <c r="C24" s="96"/>
      <c r="D24" s="96"/>
      <c r="E24" s="97"/>
      <c r="F24" s="66">
        <v>0</v>
      </c>
      <c r="G24" s="66"/>
      <c r="H24" s="67"/>
    </row>
    <row r="25" spans="1:13">
      <c r="A25" s="60"/>
      <c r="B25" s="41" t="s">
        <v>11</v>
      </c>
      <c r="C25" s="42"/>
      <c r="D25" s="42"/>
      <c r="E25" s="43"/>
      <c r="F25" s="66">
        <v>0</v>
      </c>
      <c r="G25" s="66"/>
      <c r="H25" s="67"/>
    </row>
    <row r="26" spans="1:13">
      <c r="A26" s="60"/>
      <c r="B26" s="41" t="s">
        <v>12</v>
      </c>
      <c r="C26" s="42"/>
      <c r="D26" s="42"/>
      <c r="E26" s="43"/>
      <c r="F26" s="66">
        <v>0</v>
      </c>
      <c r="G26" s="66"/>
      <c r="H26" s="67"/>
    </row>
    <row r="27" spans="1:13">
      <c r="A27" s="60"/>
      <c r="B27" s="41" t="s">
        <v>13</v>
      </c>
      <c r="C27" s="42"/>
      <c r="D27" s="42"/>
      <c r="E27" s="43"/>
      <c r="F27" s="66">
        <v>0</v>
      </c>
      <c r="G27" s="66"/>
      <c r="H27" s="67"/>
    </row>
    <row r="28" spans="1:13">
      <c r="A28" s="60"/>
      <c r="B28" s="41" t="s">
        <v>14</v>
      </c>
      <c r="C28" s="42"/>
      <c r="D28" s="42"/>
      <c r="E28" s="43"/>
      <c r="F28" s="66">
        <v>0</v>
      </c>
      <c r="G28" s="66"/>
      <c r="H28" s="67"/>
    </row>
    <row r="29" spans="1:13">
      <c r="A29" s="60"/>
      <c r="B29" s="41" t="s">
        <v>15</v>
      </c>
      <c r="C29" s="43"/>
      <c r="D29" s="81" t="s">
        <v>16</v>
      </c>
      <c r="E29" s="82"/>
      <c r="F29" s="66">
        <v>0</v>
      </c>
      <c r="G29" s="66"/>
      <c r="H29" s="67"/>
    </row>
    <row r="30" spans="1:13">
      <c r="A30" s="60"/>
      <c r="B30" s="41" t="s">
        <v>17</v>
      </c>
      <c r="C30" s="43"/>
      <c r="D30" s="83"/>
      <c r="E30" s="84"/>
      <c r="F30" s="66">
        <v>0</v>
      </c>
      <c r="G30" s="66"/>
      <c r="H30" s="67"/>
    </row>
    <row r="31" spans="1:13">
      <c r="A31" s="60"/>
      <c r="B31" s="38" t="s">
        <v>18</v>
      </c>
      <c r="C31" s="39"/>
      <c r="D31" s="83"/>
      <c r="E31" s="84"/>
      <c r="F31" s="87">
        <v>0</v>
      </c>
      <c r="G31" s="88"/>
      <c r="H31" s="89"/>
    </row>
    <row r="32" spans="1:13" ht="15" thickBot="1">
      <c r="A32" s="150"/>
      <c r="B32" s="44" t="s">
        <v>50</v>
      </c>
      <c r="C32" s="46"/>
      <c r="D32" s="85"/>
      <c r="E32" s="86"/>
      <c r="F32" s="73">
        <v>0</v>
      </c>
      <c r="G32" s="73"/>
      <c r="H32" s="74"/>
    </row>
    <row r="33" spans="1:8" ht="38.25">
      <c r="A33" s="60">
        <v>2</v>
      </c>
      <c r="B33" s="75" t="s">
        <v>19</v>
      </c>
      <c r="C33" s="76"/>
      <c r="D33" s="76"/>
      <c r="E33" s="77"/>
      <c r="F33" s="71" t="s">
        <v>20</v>
      </c>
      <c r="G33" s="35" t="s">
        <v>21</v>
      </c>
      <c r="H33" s="36" t="s">
        <v>22</v>
      </c>
    </row>
    <row r="34" spans="1:8">
      <c r="A34" s="60"/>
      <c r="B34" s="78"/>
      <c r="C34" s="79"/>
      <c r="D34" s="79"/>
      <c r="E34" s="80"/>
      <c r="F34" s="72"/>
      <c r="G34" s="7">
        <f>SUM(G35:G39)</f>
        <v>0</v>
      </c>
      <c r="H34" s="8">
        <f>G35+H36+G37+H38+H39+H40</f>
        <v>0</v>
      </c>
    </row>
    <row r="35" spans="1:8">
      <c r="A35" s="60"/>
      <c r="B35" s="41" t="s">
        <v>23</v>
      </c>
      <c r="C35" s="42"/>
      <c r="D35" s="42"/>
      <c r="E35" s="42"/>
      <c r="F35" s="43"/>
      <c r="G35" s="9"/>
      <c r="H35" s="10">
        <f>G35</f>
        <v>0</v>
      </c>
    </row>
    <row r="36" spans="1:8">
      <c r="A36" s="60"/>
      <c r="B36" s="41" t="s">
        <v>24</v>
      </c>
      <c r="C36" s="42"/>
      <c r="D36" s="42"/>
      <c r="E36" s="42"/>
      <c r="F36" s="43"/>
      <c r="G36" s="9"/>
      <c r="H36" s="10">
        <f>G36*1.23</f>
        <v>0</v>
      </c>
    </row>
    <row r="37" spans="1:8" ht="14.25" customHeight="1">
      <c r="A37" s="60"/>
      <c r="B37" s="68" t="s">
        <v>25</v>
      </c>
      <c r="C37" s="69"/>
      <c r="D37" s="69"/>
      <c r="E37" s="69"/>
      <c r="F37" s="70"/>
      <c r="G37" s="9"/>
      <c r="H37" s="10">
        <f>G37</f>
        <v>0</v>
      </c>
    </row>
    <row r="38" spans="1:8">
      <c r="A38" s="60"/>
      <c r="B38" s="41" t="s">
        <v>26</v>
      </c>
      <c r="C38" s="42"/>
      <c r="D38" s="42"/>
      <c r="E38" s="42"/>
      <c r="F38" s="43"/>
      <c r="G38" s="9"/>
      <c r="H38" s="10">
        <f>G38*1.23</f>
        <v>0</v>
      </c>
    </row>
    <row r="39" spans="1:8" ht="15" thickBot="1">
      <c r="A39" s="60"/>
      <c r="B39" s="44" t="s">
        <v>27</v>
      </c>
      <c r="C39" s="45"/>
      <c r="D39" s="45"/>
      <c r="E39" s="45"/>
      <c r="F39" s="46"/>
      <c r="G39" s="11"/>
      <c r="H39" s="12">
        <f>G39*1.23</f>
        <v>0</v>
      </c>
    </row>
    <row r="40" spans="1:8" ht="15" thickBot="1">
      <c r="A40" s="24">
        <v>3</v>
      </c>
      <c r="B40" s="47" t="s">
        <v>28</v>
      </c>
      <c r="C40" s="48"/>
      <c r="D40" s="48"/>
      <c r="E40" s="48"/>
      <c r="F40" s="49"/>
      <c r="G40" s="13"/>
      <c r="H40" s="14">
        <f>G40*1.23</f>
        <v>0</v>
      </c>
    </row>
    <row r="41" spans="1:8" ht="15" thickBot="1">
      <c r="A41" s="25">
        <v>4</v>
      </c>
      <c r="B41" s="53" t="s">
        <v>29</v>
      </c>
      <c r="C41" s="54"/>
      <c r="D41" s="54"/>
      <c r="E41" s="54"/>
      <c r="F41" s="55"/>
      <c r="G41" s="121">
        <f>F23+G34</f>
        <v>0</v>
      </c>
      <c r="H41" s="122"/>
    </row>
    <row r="42" spans="1:8">
      <c r="A42" s="26">
        <v>5</v>
      </c>
      <c r="B42" s="57" t="s">
        <v>30</v>
      </c>
      <c r="C42" s="57"/>
      <c r="D42" s="57"/>
      <c r="E42" s="57"/>
      <c r="F42" s="16"/>
      <c r="G42" s="123">
        <f>G41*F42</f>
        <v>0</v>
      </c>
      <c r="H42" s="124"/>
    </row>
    <row r="43" spans="1:8" ht="15" thickBot="1">
      <c r="A43" s="27">
        <v>6</v>
      </c>
      <c r="B43" s="58" t="s">
        <v>31</v>
      </c>
      <c r="C43" s="58"/>
      <c r="D43" s="58"/>
      <c r="E43" s="58"/>
      <c r="F43" s="17"/>
      <c r="G43" s="125">
        <f>G41*F43</f>
        <v>0</v>
      </c>
      <c r="H43" s="126"/>
    </row>
    <row r="44" spans="1:8" ht="15" thickBot="1">
      <c r="A44" s="28">
        <v>7</v>
      </c>
      <c r="B44" s="53" t="s">
        <v>32</v>
      </c>
      <c r="C44" s="54"/>
      <c r="D44" s="54"/>
      <c r="E44" s="54"/>
      <c r="F44" s="55"/>
      <c r="G44" s="127">
        <v>0</v>
      </c>
      <c r="H44" s="119"/>
    </row>
    <row r="45" spans="1:8" ht="15" thickBot="1">
      <c r="A45" s="29">
        <v>8</v>
      </c>
      <c r="B45" s="59" t="s">
        <v>53</v>
      </c>
      <c r="C45" s="59"/>
      <c r="D45" s="59"/>
      <c r="E45" s="59"/>
      <c r="F45" s="18">
        <v>0.1</v>
      </c>
      <c r="G45" s="118">
        <f>G44*F45</f>
        <v>0</v>
      </c>
      <c r="H45" s="119"/>
    </row>
    <row r="46" spans="1:8" ht="15" thickBot="1">
      <c r="A46" s="28">
        <v>9</v>
      </c>
      <c r="B46" s="53" t="s">
        <v>33</v>
      </c>
      <c r="C46" s="54"/>
      <c r="D46" s="54"/>
      <c r="E46" s="54"/>
      <c r="F46" s="55"/>
      <c r="G46" s="127">
        <f>G44+G45</f>
        <v>0</v>
      </c>
      <c r="H46" s="119"/>
    </row>
    <row r="47" spans="1:8" ht="15" thickBot="1">
      <c r="A47" s="25">
        <v>10</v>
      </c>
      <c r="B47" s="56" t="s">
        <v>34</v>
      </c>
      <c r="C47" s="56"/>
      <c r="D47" s="56"/>
      <c r="E47" s="56"/>
      <c r="F47" s="15">
        <v>0.23</v>
      </c>
      <c r="G47" s="118">
        <f>G46*F47</f>
        <v>0</v>
      </c>
      <c r="H47" s="119"/>
    </row>
    <row r="48" spans="1:8" ht="15" thickBot="1">
      <c r="A48" s="25">
        <v>11</v>
      </c>
      <c r="B48" s="53" t="s">
        <v>35</v>
      </c>
      <c r="C48" s="54"/>
      <c r="D48" s="54"/>
      <c r="E48" s="54"/>
      <c r="F48" s="55"/>
      <c r="G48" s="127">
        <f>$G$46+$G$47</f>
        <v>0</v>
      </c>
      <c r="H48" s="128"/>
    </row>
    <row r="49" spans="1:10" ht="15" thickBot="1">
      <c r="A49" s="131"/>
      <c r="B49" s="132"/>
      <c r="C49" s="132"/>
      <c r="D49" s="132"/>
      <c r="E49" s="132"/>
      <c r="F49" s="132"/>
      <c r="G49" s="132"/>
      <c r="H49" s="133"/>
    </row>
    <row r="50" spans="1:10" ht="15" thickBot="1">
      <c r="A50" s="64">
        <v>12</v>
      </c>
      <c r="B50" s="61" t="s">
        <v>36</v>
      </c>
      <c r="C50" s="62"/>
      <c r="D50" s="62"/>
      <c r="E50" s="62"/>
      <c r="F50" s="63"/>
      <c r="G50" s="129">
        <v>0</v>
      </c>
      <c r="H50" s="130"/>
    </row>
    <row r="51" spans="1:10" ht="15" thickBot="1">
      <c r="A51" s="65"/>
      <c r="B51" s="51" t="s">
        <v>37</v>
      </c>
      <c r="C51" s="52"/>
      <c r="D51" s="52"/>
      <c r="E51" s="52"/>
      <c r="F51" s="52"/>
      <c r="G51" s="120">
        <f>G50+G50*F47</f>
        <v>0</v>
      </c>
      <c r="H51" s="119"/>
      <c r="J51" s="1"/>
    </row>
    <row r="52" spans="1:10" ht="12" customHeight="1">
      <c r="A52" s="34" t="s">
        <v>38</v>
      </c>
      <c r="B52" s="22"/>
      <c r="C52" s="4"/>
      <c r="D52" s="4"/>
      <c r="E52" s="4"/>
      <c r="F52" s="4"/>
      <c r="G52" s="4"/>
      <c r="H52" s="4"/>
      <c r="I52" s="2"/>
    </row>
    <row r="53" spans="1:10" ht="12" customHeight="1">
      <c r="A53" s="34" t="s">
        <v>39</v>
      </c>
      <c r="B53" s="22"/>
      <c r="C53" s="4"/>
      <c r="D53" s="4"/>
      <c r="E53" s="4"/>
      <c r="F53" s="4"/>
      <c r="G53" s="4"/>
      <c r="H53" s="4"/>
      <c r="I53" s="2"/>
    </row>
    <row r="54" spans="1:10" ht="12" customHeight="1">
      <c r="A54" s="34" t="s">
        <v>40</v>
      </c>
      <c r="B54" s="34"/>
      <c r="C54" s="30"/>
      <c r="D54" s="30"/>
      <c r="E54" s="30"/>
      <c r="F54" s="30"/>
      <c r="G54" s="30"/>
      <c r="H54" s="4"/>
    </row>
    <row r="55" spans="1:10" ht="9" customHeight="1">
      <c r="A55" s="50"/>
      <c r="B55" s="50"/>
      <c r="C55" s="50"/>
      <c r="D55" s="50"/>
      <c r="E55" s="31"/>
      <c r="F55" s="31"/>
      <c r="G55" s="31"/>
      <c r="H55" s="4"/>
    </row>
    <row r="56" spans="1:10" ht="15.75" customHeight="1">
      <c r="A56" s="32"/>
      <c r="B56" s="32"/>
      <c r="C56" s="32"/>
      <c r="D56" s="32"/>
      <c r="E56" s="4"/>
      <c r="F56" s="21" t="s">
        <v>41</v>
      </c>
      <c r="G56" s="4"/>
      <c r="H56" s="4"/>
    </row>
    <row r="57" spans="1:10" ht="15.75" customHeight="1">
      <c r="A57" s="4"/>
      <c r="B57" s="4"/>
      <c r="C57" s="4"/>
      <c r="D57" s="4"/>
      <c r="E57" s="4"/>
      <c r="F57" s="156" t="s">
        <v>42</v>
      </c>
      <c r="G57" s="156"/>
      <c r="H57" s="156"/>
    </row>
    <row r="58" spans="1:10" ht="15.75" customHeight="1">
      <c r="A58" s="50" t="s">
        <v>43</v>
      </c>
      <c r="B58" s="50"/>
      <c r="C58" s="50"/>
      <c r="D58" s="50"/>
      <c r="E58" s="50"/>
      <c r="F58" s="50"/>
      <c r="G58" s="50"/>
      <c r="H58" s="50"/>
    </row>
    <row r="59" spans="1:10" ht="44.25" customHeight="1">
      <c r="A59" s="156" t="s">
        <v>42</v>
      </c>
      <c r="B59" s="156"/>
      <c r="C59" s="156"/>
      <c r="D59" s="31"/>
      <c r="E59" s="31"/>
      <c r="F59" s="21" t="s">
        <v>44</v>
      </c>
      <c r="G59" s="31"/>
      <c r="H59" s="4"/>
    </row>
    <row r="60" spans="1:10" ht="15.75" customHeight="1">
      <c r="A60" s="145" t="s">
        <v>45</v>
      </c>
      <c r="B60" s="145"/>
      <c r="C60" s="145"/>
      <c r="D60" s="31"/>
      <c r="E60" s="31"/>
      <c r="F60" s="156" t="s">
        <v>42</v>
      </c>
      <c r="G60" s="156"/>
      <c r="H60" s="156"/>
    </row>
    <row r="61" spans="1:10" ht="29.25" customHeight="1">
      <c r="A61" s="156" t="s">
        <v>42</v>
      </c>
      <c r="B61" s="156"/>
      <c r="C61" s="156"/>
      <c r="D61" s="31"/>
      <c r="E61" s="31"/>
      <c r="F61" s="31"/>
      <c r="G61" s="31"/>
      <c r="H61" s="4"/>
    </row>
    <row r="62" spans="1:10" ht="39" customHeight="1">
      <c r="A62" s="147" t="s">
        <v>46</v>
      </c>
      <c r="B62" s="147"/>
      <c r="C62" s="33"/>
      <c r="D62" s="33"/>
      <c r="E62" s="33"/>
      <c r="F62" s="147" t="s">
        <v>47</v>
      </c>
      <c r="G62" s="147"/>
      <c r="H62" s="147"/>
    </row>
    <row r="63" spans="1:10">
      <c r="A63" s="156" t="s">
        <v>42</v>
      </c>
      <c r="B63" s="156"/>
      <c r="C63" s="156"/>
      <c r="D63" s="4"/>
      <c r="E63" s="4"/>
      <c r="F63" s="156" t="s">
        <v>42</v>
      </c>
      <c r="G63" s="156"/>
      <c r="H63" s="156"/>
    </row>
  </sheetData>
  <mergeCells count="78">
    <mergeCell ref="A61:C61"/>
    <mergeCell ref="A63:C63"/>
    <mergeCell ref="F57:H57"/>
    <mergeCell ref="F60:H60"/>
    <mergeCell ref="F63:H63"/>
    <mergeCell ref="A62:B62"/>
    <mergeCell ref="A60:C60"/>
    <mergeCell ref="A58:H58"/>
    <mergeCell ref="F62:H62"/>
    <mergeCell ref="A59:C59"/>
    <mergeCell ref="F26:H26"/>
    <mergeCell ref="F27:H27"/>
    <mergeCell ref="C15:H18"/>
    <mergeCell ref="C13:H13"/>
    <mergeCell ref="A20:B20"/>
    <mergeCell ref="C20:H20"/>
    <mergeCell ref="A13:B13"/>
    <mergeCell ref="A15:B16"/>
    <mergeCell ref="A23:A32"/>
    <mergeCell ref="B26:E26"/>
    <mergeCell ref="B27:E27"/>
    <mergeCell ref="B28:E28"/>
    <mergeCell ref="F22:H22"/>
    <mergeCell ref="F23:H23"/>
    <mergeCell ref="F24:H24"/>
    <mergeCell ref="F25:H25"/>
    <mergeCell ref="G47:H47"/>
    <mergeCell ref="G51:H51"/>
    <mergeCell ref="G41:H41"/>
    <mergeCell ref="G42:H42"/>
    <mergeCell ref="G43:H43"/>
    <mergeCell ref="G45:H45"/>
    <mergeCell ref="G46:H46"/>
    <mergeCell ref="G44:H44"/>
    <mergeCell ref="G48:H48"/>
    <mergeCell ref="G50:H50"/>
    <mergeCell ref="A49:H49"/>
    <mergeCell ref="D2:E2"/>
    <mergeCell ref="B22:E22"/>
    <mergeCell ref="B23:E23"/>
    <mergeCell ref="B25:E25"/>
    <mergeCell ref="B24:E24"/>
    <mergeCell ref="C5:H5"/>
    <mergeCell ref="A7:B7"/>
    <mergeCell ref="C7:H7"/>
    <mergeCell ref="A9:B9"/>
    <mergeCell ref="C9:H11"/>
    <mergeCell ref="A10:B10"/>
    <mergeCell ref="F28:H28"/>
    <mergeCell ref="F29:H29"/>
    <mergeCell ref="F30:H30"/>
    <mergeCell ref="B36:F36"/>
    <mergeCell ref="B37:F37"/>
    <mergeCell ref="B35:F35"/>
    <mergeCell ref="F33:F34"/>
    <mergeCell ref="F32:H32"/>
    <mergeCell ref="B33:E34"/>
    <mergeCell ref="B30:C30"/>
    <mergeCell ref="B29:C29"/>
    <mergeCell ref="B32:C32"/>
    <mergeCell ref="D29:E32"/>
    <mergeCell ref="F31:H31"/>
    <mergeCell ref="B38:F38"/>
    <mergeCell ref="B39:F39"/>
    <mergeCell ref="B40:F40"/>
    <mergeCell ref="A55:D55"/>
    <mergeCell ref="B51:F51"/>
    <mergeCell ref="B44:F44"/>
    <mergeCell ref="B46:F46"/>
    <mergeCell ref="B41:F41"/>
    <mergeCell ref="B47:E47"/>
    <mergeCell ref="B42:E42"/>
    <mergeCell ref="B43:E43"/>
    <mergeCell ref="B45:E45"/>
    <mergeCell ref="A33:A39"/>
    <mergeCell ref="B48:F48"/>
    <mergeCell ref="B50:F50"/>
    <mergeCell ref="A50:A51"/>
  </mergeCells>
  <printOptions horizontalCentered="1" verticalCentered="1"/>
  <pageMargins left="0" right="0" top="0" bottom="0" header="0" footer="0"/>
  <pageSetup paperSize="9" scale="83" fitToWidth="0" orientation="portrait" r:id="rId1"/>
  <headerFooter scaleWithDoc="0" alignWithMargins="0"/>
  <ignoredErrors>
    <ignoredError sqref="G46:G47 H36:H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18,57% formuły</vt:lpstr>
      <vt:lpstr>'18,57% formuły'!Obszar_wydruku</vt:lpstr>
    </vt:vector>
  </TitlesOfParts>
  <Manager/>
  <Company>Dom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</dc:creator>
  <cp:keywords/>
  <dc:description/>
  <cp:lastModifiedBy>Elżbieta  WŁODARCZYK</cp:lastModifiedBy>
  <cp:revision/>
  <cp:lastPrinted>2023-11-17T14:02:48Z</cp:lastPrinted>
  <dcterms:created xsi:type="dcterms:W3CDTF">2008-02-18T18:56:46Z</dcterms:created>
  <dcterms:modified xsi:type="dcterms:W3CDTF">2024-01-25T06:47:44Z</dcterms:modified>
  <cp:category/>
  <cp:contentStatus/>
</cp:coreProperties>
</file>